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ісля 24.09.2019" sheetId="1" r:id="rId1"/>
    <sheet name="Лист3" sheetId="2" r:id="rId2"/>
  </sheets>
  <definedNames>
    <definedName name="_xlnm.Print_Area" localSheetId="0">'після 24.09.2019'!$A$1:$K$48</definedName>
  </definedNames>
  <calcPr fullCalcOnLoad="1"/>
</workbook>
</file>

<file path=xl/sharedStrings.xml><?xml version="1.0" encoding="utf-8"?>
<sst xmlns="http://schemas.openxmlformats.org/spreadsheetml/2006/main" count="75" uniqueCount="51">
  <si>
    <t>ЗАТВЕРДЖЕНО</t>
  </si>
  <si>
    <t>УСЬОГО</t>
  </si>
  <si>
    <t>Наказ Міністерства фінансів України</t>
  </si>
  <si>
    <t>17 липня 2015 року N 648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</si>
  <si>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</si>
  <si>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</si>
  <si>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</si>
  <si>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</si>
  <si>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</si>
  <si>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</si>
  <si>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</si>
  <si>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</si>
  <si>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</si>
  <si>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</si>
  <si>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</si>
  <si>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</si>
  <si>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</si>
  <si>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</si>
  <si>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</si>
  <si>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</si>
  <si>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</si>
  <si>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 Мета діяльності головного розпорядника коштів місцевого бюджету:</t>
  </si>
  <si>
    <t>0620</t>
  </si>
  <si>
    <t>Управління благоустрою та житлово-комунального господарства виконкому Саксаганської районної у місті ради, Організація благоустрою населених пунктів</t>
  </si>
  <si>
    <t>(грн.)</t>
  </si>
  <si>
    <t>шт.</t>
  </si>
  <si>
    <t>Об'єкти (елементи), території загального користування Саксаганського району, на утримання яких  спрямовано видатки</t>
  </si>
  <si>
    <r>
      <t>Управління благоустрою та житлово-комунального</t>
    </r>
    <r>
      <rPr>
        <sz val="12"/>
        <color indexed="8"/>
        <rFont val="Times New Roman"/>
        <family val="1"/>
      </rPr>
      <t xml:space="preserve"> господарства</t>
    </r>
    <r>
      <rPr>
        <u val="single"/>
        <sz val="12"/>
        <color indexed="8"/>
        <rFont val="Times New Roman"/>
        <family val="1"/>
      </rPr>
      <t xml:space="preserve"> виконкому Саксаганської районної у місті ради</t>
    </r>
  </si>
  <si>
    <t>2020 рік
(звіт)</t>
  </si>
  <si>
    <t>2021 рік
(затверджено)</t>
  </si>
  <si>
    <t>2022 рік
(проект)</t>
  </si>
  <si>
    <t>2023 рік
(прогноз)</t>
  </si>
  <si>
    <t>2024 рік
(прогноз)</t>
  </si>
  <si>
    <t>Андрій Толкачов</t>
  </si>
  <si>
    <t>Ірина Ілляшик</t>
  </si>
  <si>
    <t>БЮДЖЕТНИЙ ЗАПИТ НА 2022 - 2024 РОКИ загальний (Форма 2022-1)</t>
  </si>
  <si>
    <t xml:space="preserve"> Організація благоустрою населених пунктів</t>
  </si>
  <si>
    <t>0610</t>
  </si>
  <si>
    <t>0640</t>
  </si>
  <si>
    <t>Інша діяльність щодо забезпечення житлом громадян</t>
  </si>
  <si>
    <t xml:space="preserve">Інша діяльність у сфері житлово-комунального господарства </t>
  </si>
  <si>
    <t xml:space="preserve">Кількість житлових приміщень соціального призначення, що потребують утримання </t>
  </si>
  <si>
    <t>Кількість житлових приміщень, що потребують інвентарізації</t>
  </si>
  <si>
    <t>Ціль державної політики 2: Забезпечення житлом громадян, що потребують цього</t>
  </si>
  <si>
    <t>Підвищення рівня благоустрою міста (району у місті)</t>
  </si>
  <si>
    <r>
      <t xml:space="preserve">4. Розподіл граничних показників видатків бюджету та надання кредитів з бюджету </t>
    </r>
    <r>
      <rPr>
        <b/>
        <sz val="12"/>
        <color indexed="10"/>
        <rFont val="Times New Roman"/>
        <family val="1"/>
      </rPr>
      <t xml:space="preserve">загального фонду </t>
    </r>
    <r>
      <rPr>
        <b/>
        <sz val="12"/>
        <color indexed="8"/>
        <rFont val="Times New Roman"/>
        <family val="1"/>
      </rPr>
      <t>місцевого бюджету на 2022- 2024 роки за бюджетними програмами:</t>
    </r>
  </si>
  <si>
    <r>
      <t xml:space="preserve">5. Розподіл граничних показників видатків бюджету та надання кредитів з бюджету </t>
    </r>
    <r>
      <rPr>
        <b/>
        <sz val="12"/>
        <color indexed="10"/>
        <rFont val="Times New Roman"/>
        <family val="1"/>
      </rPr>
      <t>спеціального фонду</t>
    </r>
    <r>
      <rPr>
        <b/>
        <sz val="12"/>
        <color indexed="8"/>
        <rFont val="Times New Roman"/>
        <family val="1"/>
      </rPr>
      <t xml:space="preserve"> місцевого бюджету на 2022 - 2024 роки за бюджетними програмами:</t>
    </r>
  </si>
  <si>
    <t>Ціль державної політики 1: 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</si>
  <si>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Кількість оформлених довідок про зареєстровані права на об'єкти нерухомого майна</t>
  </si>
  <si>
    <t>Кількість справ, за які необхідно сплатити судовий збір</t>
  </si>
  <si>
    <t>04578606000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</si>
</sst>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3" fontId="49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49" fontId="50" fillId="0" borderId="0" xfId="0" applyNumberFormat="1" applyFont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40" zoomScaleSheetLayoutView="140" zoomScalePageLayoutView="0" workbookViewId="0" topLeftCell="A37">
      <selection activeCell="N24" sqref="N24:S40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4" max="4" width="13.140625" style="0" customWidth="1"/>
    <col min="5" max="5" width="30.28125" style="0" customWidth="1"/>
    <col min="6" max="6" width="14.8515625" style="0" customWidth="1"/>
    <col min="7" max="7" width="10.421875" style="0" customWidth="1"/>
    <col min="8" max="8" width="12.57421875" style="0" customWidth="1"/>
    <col min="9" max="10" width="11.00390625" style="0" customWidth="1"/>
    <col min="11" max="11" width="20.7109375" style="0" customWidth="1"/>
    <col min="14" max="14" width="14.421875" style="0" customWidth="1"/>
  </cols>
  <sheetData>
    <row r="1" ht="15">
      <c r="K1" s="5" t="s">
        <v>0</v>
      </c>
    </row>
    <row r="2" ht="15">
      <c r="K2" s="5" t="s">
        <v>2</v>
      </c>
    </row>
    <row r="3" ht="15">
      <c r="K3" s="5" t="s">
        <v>3</v>
      </c>
    </row>
    <row r="4" ht="15">
      <c r="K4" s="5"/>
    </row>
    <row r="5" spans="2:11" ht="43.5" customHeight="1">
      <c r="B5" s="36" t="s">
        <v>35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53.25" customHeight="1">
      <c r="A6" s="35" t="s">
        <v>8</v>
      </c>
      <c r="B6" s="29" t="s">
        <v>27</v>
      </c>
      <c r="C6" s="29"/>
      <c r="D6" s="29"/>
      <c r="E6" s="29"/>
      <c r="F6" s="25">
        <v>12</v>
      </c>
      <c r="G6" s="25"/>
      <c r="H6" s="25">
        <v>42155106</v>
      </c>
      <c r="I6" s="25"/>
      <c r="J6" s="28" t="s">
        <v>50</v>
      </c>
      <c r="K6" s="28"/>
    </row>
    <row r="7" spans="1:11" ht="51.75" customHeight="1">
      <c r="A7" s="35"/>
      <c r="B7" s="26" t="s">
        <v>7</v>
      </c>
      <c r="C7" s="26"/>
      <c r="D7" s="26"/>
      <c r="E7" s="26"/>
      <c r="F7" s="26" t="s">
        <v>20</v>
      </c>
      <c r="G7" s="26"/>
      <c r="H7" s="26" t="s">
        <v>9</v>
      </c>
      <c r="I7" s="26"/>
      <c r="J7" s="26" t="s">
        <v>10</v>
      </c>
      <c r="K7" s="26"/>
    </row>
    <row r="8" ht="15.75">
      <c r="B8" s="1"/>
    </row>
    <row r="9" spans="1:11" ht="15.75" customHeight="1">
      <c r="A9" s="4" t="s">
        <v>21</v>
      </c>
      <c r="B9" s="11"/>
      <c r="C9" s="11"/>
      <c r="D9" s="11"/>
      <c r="E9" s="11"/>
      <c r="F9" s="11"/>
      <c r="G9" s="27" t="s">
        <v>44</v>
      </c>
      <c r="H9" s="27"/>
      <c r="I9" s="27"/>
      <c r="J9" s="27"/>
      <c r="K9" s="27"/>
    </row>
    <row r="10" spans="1:11" ht="15.7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15.75">
      <c r="B12" s="1"/>
      <c r="K12" s="17" t="s">
        <v>24</v>
      </c>
    </row>
    <row r="13" spans="2:11" ht="25.5">
      <c r="B13" s="37" t="s">
        <v>12</v>
      </c>
      <c r="C13" s="37"/>
      <c r="D13" s="37"/>
      <c r="E13" s="37"/>
      <c r="F13" s="7" t="s">
        <v>13</v>
      </c>
      <c r="G13" s="7" t="s">
        <v>28</v>
      </c>
      <c r="H13" s="7" t="s">
        <v>29</v>
      </c>
      <c r="I13" s="7" t="s">
        <v>30</v>
      </c>
      <c r="J13" s="7" t="s">
        <v>31</v>
      </c>
      <c r="K13" s="7" t="s">
        <v>32</v>
      </c>
    </row>
    <row r="14" spans="2:11" ht="15">
      <c r="B14" s="37">
        <v>1</v>
      </c>
      <c r="C14" s="37"/>
      <c r="D14" s="37"/>
      <c r="E14" s="37"/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</row>
    <row r="15" spans="2:11" ht="42.75" customHeight="1">
      <c r="B15" s="30" t="s">
        <v>47</v>
      </c>
      <c r="C15" s="31"/>
      <c r="D15" s="31"/>
      <c r="E15" s="31"/>
      <c r="F15" s="31"/>
      <c r="G15" s="31"/>
      <c r="H15" s="31"/>
      <c r="I15" s="31"/>
      <c r="J15" s="31"/>
      <c r="K15" s="32"/>
    </row>
    <row r="16" spans="2:11" ht="28.5" customHeight="1">
      <c r="B16" s="30" t="s">
        <v>26</v>
      </c>
      <c r="C16" s="31"/>
      <c r="D16" s="31"/>
      <c r="E16" s="32"/>
      <c r="F16" s="7" t="s">
        <v>25</v>
      </c>
      <c r="G16" s="13">
        <f>218+5</f>
        <v>223</v>
      </c>
      <c r="H16" s="13">
        <f>245+6</f>
        <v>251</v>
      </c>
      <c r="I16" s="13">
        <v>263</v>
      </c>
      <c r="J16" s="13">
        <v>263</v>
      </c>
      <c r="K16" s="13">
        <v>263</v>
      </c>
    </row>
    <row r="17" spans="2:11" ht="28.5" customHeight="1">
      <c r="B17" s="30" t="s">
        <v>43</v>
      </c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21.75" customHeight="1">
      <c r="B18" s="30" t="s">
        <v>41</v>
      </c>
      <c r="C18" s="31"/>
      <c r="D18" s="31"/>
      <c r="E18" s="32"/>
      <c r="F18" s="14" t="s">
        <v>25</v>
      </c>
      <c r="G18" s="13">
        <v>0</v>
      </c>
      <c r="H18" s="13">
        <v>2</v>
      </c>
      <c r="I18" s="13">
        <v>2</v>
      </c>
      <c r="J18" s="13">
        <v>0</v>
      </c>
      <c r="K18" s="13">
        <v>0</v>
      </c>
    </row>
    <row r="19" spans="2:11" ht="21.75" customHeight="1">
      <c r="B19" s="30" t="s">
        <v>42</v>
      </c>
      <c r="C19" s="31"/>
      <c r="D19" s="31"/>
      <c r="E19" s="32"/>
      <c r="F19" s="23" t="s">
        <v>25</v>
      </c>
      <c r="G19" s="13">
        <v>0</v>
      </c>
      <c r="H19" s="13">
        <v>10</v>
      </c>
      <c r="I19" s="13">
        <v>3</v>
      </c>
      <c r="J19" s="13">
        <v>3</v>
      </c>
      <c r="K19" s="13">
        <v>3</v>
      </c>
    </row>
    <row r="20" spans="2:11" ht="21.75" customHeight="1">
      <c r="B20" s="30" t="s">
        <v>49</v>
      </c>
      <c r="C20" s="31"/>
      <c r="D20" s="31"/>
      <c r="E20" s="32"/>
      <c r="F20" s="23" t="s">
        <v>25</v>
      </c>
      <c r="G20" s="13">
        <v>0</v>
      </c>
      <c r="H20" s="13">
        <v>30</v>
      </c>
      <c r="I20" s="13">
        <v>3</v>
      </c>
      <c r="J20" s="13">
        <v>3</v>
      </c>
      <c r="K20" s="13">
        <v>3</v>
      </c>
    </row>
    <row r="21" spans="2:11" ht="25.5" customHeight="1">
      <c r="B21" s="30" t="s">
        <v>48</v>
      </c>
      <c r="C21" s="31"/>
      <c r="D21" s="31"/>
      <c r="E21" s="32"/>
      <c r="F21" s="14" t="s">
        <v>25</v>
      </c>
      <c r="G21" s="13">
        <v>0</v>
      </c>
      <c r="H21" s="13">
        <v>0</v>
      </c>
      <c r="I21" s="13">
        <v>30</v>
      </c>
      <c r="J21" s="13">
        <v>30</v>
      </c>
      <c r="K21" s="13">
        <v>30</v>
      </c>
    </row>
    <row r="22" ht="15.75">
      <c r="B22" s="1"/>
    </row>
    <row r="23" spans="1:11" ht="30.75" customHeight="1">
      <c r="A23" s="24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ht="15.75">
      <c r="K24" s="17" t="s">
        <v>24</v>
      </c>
    </row>
    <row r="25" spans="2:11" ht="78.75">
      <c r="B25" s="6" t="s">
        <v>14</v>
      </c>
      <c r="C25" s="6" t="s">
        <v>15</v>
      </c>
      <c r="D25" s="6" t="s">
        <v>6</v>
      </c>
      <c r="E25" s="6" t="s">
        <v>16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17</v>
      </c>
    </row>
    <row r="26" spans="2:11" ht="1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</row>
    <row r="27" spans="2:11" ht="52.5">
      <c r="B27" s="15">
        <v>1210000</v>
      </c>
      <c r="C27" s="6"/>
      <c r="D27" s="6"/>
      <c r="E27" s="16" t="s">
        <v>23</v>
      </c>
      <c r="F27" s="19">
        <f>SUM(F28:F30)</f>
        <v>7372458.16</v>
      </c>
      <c r="G27" s="19">
        <f>SUM(G28:G30)</f>
        <v>9091452</v>
      </c>
      <c r="H27" s="19">
        <f>SUM(H28:H30)</f>
        <v>13236907</v>
      </c>
      <c r="I27" s="19">
        <f>SUM(I28:I30)</f>
        <v>9459415</v>
      </c>
      <c r="J27" s="19">
        <f>SUM(J28:J30)</f>
        <v>9932386</v>
      </c>
      <c r="K27" s="6"/>
    </row>
    <row r="28" spans="2:11" ht="22.5">
      <c r="B28" s="6">
        <v>1216030</v>
      </c>
      <c r="C28" s="6">
        <v>6030</v>
      </c>
      <c r="D28" s="9" t="s">
        <v>22</v>
      </c>
      <c r="E28" s="6" t="s">
        <v>36</v>
      </c>
      <c r="F28" s="12">
        <v>7372458.16</v>
      </c>
      <c r="G28" s="12">
        <v>9046992</v>
      </c>
      <c r="H28" s="12">
        <v>13195987</v>
      </c>
      <c r="I28" s="12">
        <v>9432121</v>
      </c>
      <c r="J28" s="12">
        <v>9903727</v>
      </c>
      <c r="K28" s="6">
        <v>1</v>
      </c>
    </row>
    <row r="29" spans="2:11" ht="22.5">
      <c r="B29" s="6">
        <v>1216086</v>
      </c>
      <c r="C29" s="6">
        <v>6086</v>
      </c>
      <c r="D29" s="9" t="s">
        <v>37</v>
      </c>
      <c r="E29" s="6" t="s">
        <v>39</v>
      </c>
      <c r="F29" s="12">
        <v>0</v>
      </c>
      <c r="G29" s="12">
        <v>30000</v>
      </c>
      <c r="H29" s="12">
        <v>15000</v>
      </c>
      <c r="I29" s="12"/>
      <c r="J29" s="12"/>
      <c r="K29" s="6">
        <v>2</v>
      </c>
    </row>
    <row r="30" spans="2:11" ht="22.5">
      <c r="B30" s="6">
        <v>1216090</v>
      </c>
      <c r="C30" s="6">
        <v>6090</v>
      </c>
      <c r="D30" s="9" t="s">
        <v>38</v>
      </c>
      <c r="E30" s="6" t="s">
        <v>40</v>
      </c>
      <c r="F30" s="12">
        <v>0</v>
      </c>
      <c r="G30" s="12">
        <v>14460</v>
      </c>
      <c r="H30" s="12">
        <v>25920</v>
      </c>
      <c r="I30" s="12">
        <v>27294</v>
      </c>
      <c r="J30" s="12">
        <v>28659</v>
      </c>
      <c r="K30" s="6">
        <v>2</v>
      </c>
    </row>
    <row r="31" spans="2:11" ht="15">
      <c r="B31" s="6"/>
      <c r="C31" s="6" t="s">
        <v>1</v>
      </c>
      <c r="D31" s="6"/>
      <c r="E31" s="6"/>
      <c r="F31" s="10">
        <f>F27</f>
        <v>7372458.16</v>
      </c>
      <c r="G31" s="10">
        <f>G27</f>
        <v>9091452</v>
      </c>
      <c r="H31" s="10">
        <f>H27</f>
        <v>13236907</v>
      </c>
      <c r="I31" s="10">
        <f>I27</f>
        <v>9459415</v>
      </c>
      <c r="J31" s="10">
        <f>J27</f>
        <v>9932386</v>
      </c>
      <c r="K31" s="6"/>
    </row>
    <row r="32" ht="15.75">
      <c r="B32" s="1"/>
    </row>
    <row r="33" spans="1:11" ht="32.25" customHeight="1">
      <c r="A33" s="24" t="s">
        <v>46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ht="15.75">
      <c r="K34" s="17" t="s">
        <v>24</v>
      </c>
    </row>
    <row r="35" spans="2:11" ht="78.75">
      <c r="B35" s="6" t="s">
        <v>14</v>
      </c>
      <c r="C35" s="6" t="s">
        <v>15</v>
      </c>
      <c r="D35" s="6" t="s">
        <v>6</v>
      </c>
      <c r="E35" s="6" t="s">
        <v>16</v>
      </c>
      <c r="F35" s="6" t="str">
        <f>F25</f>
        <v>2020 рік
(звіт)</v>
      </c>
      <c r="G35" s="6" t="str">
        <f>G25</f>
        <v>2021 рік
(затверджено)</v>
      </c>
      <c r="H35" s="6" t="str">
        <f>H25</f>
        <v>2022 рік
(проект)</v>
      </c>
      <c r="I35" s="6" t="str">
        <f>I25</f>
        <v>2023 рік
(прогноз)</v>
      </c>
      <c r="J35" s="6" t="str">
        <f>J25</f>
        <v>2024 рік
(прогноз)</v>
      </c>
      <c r="K35" s="6" t="s">
        <v>17</v>
      </c>
    </row>
    <row r="36" spans="2:11" ht="15"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</row>
    <row r="37" spans="2:11" ht="52.5">
      <c r="B37" s="15">
        <v>1210000</v>
      </c>
      <c r="C37" s="6"/>
      <c r="D37" s="6"/>
      <c r="E37" s="16" t="s">
        <v>23</v>
      </c>
      <c r="F37" s="19">
        <f>SUM(F38:F40)</f>
        <v>6437333</v>
      </c>
      <c r="G37" s="19">
        <f>SUM(G38:G40)</f>
        <v>5691133</v>
      </c>
      <c r="H37" s="19">
        <f>SUM(H38:H40)</f>
        <v>10806625</v>
      </c>
      <c r="I37" s="19">
        <f>SUM(I38:I40)</f>
        <v>7928</v>
      </c>
      <c r="J37" s="19">
        <f>SUM(J38:J40)</f>
        <v>7928</v>
      </c>
      <c r="K37" s="6"/>
    </row>
    <row r="38" spans="2:14" ht="22.5">
      <c r="B38" s="6">
        <f>B28</f>
        <v>1216030</v>
      </c>
      <c r="C38" s="6">
        <f>C28</f>
        <v>6030</v>
      </c>
      <c r="D38" s="6" t="str">
        <f>D28</f>
        <v>0620</v>
      </c>
      <c r="E38" s="6" t="str">
        <f>E28</f>
        <v> Організація благоустрою населених пунктів</v>
      </c>
      <c r="F38" s="12">
        <v>4100429</v>
      </c>
      <c r="G38" s="12">
        <v>5689737</v>
      </c>
      <c r="H38" s="12">
        <v>10805230</v>
      </c>
      <c r="I38" s="20">
        <v>6533</v>
      </c>
      <c r="J38" s="20">
        <v>6533</v>
      </c>
      <c r="K38" s="6">
        <v>1</v>
      </c>
      <c r="N38" s="18"/>
    </row>
    <row r="39" spans="2:14" ht="22.5">
      <c r="B39" s="6">
        <v>1216086</v>
      </c>
      <c r="C39" s="6">
        <v>6086</v>
      </c>
      <c r="D39" s="9" t="s">
        <v>37</v>
      </c>
      <c r="E39" s="6" t="s">
        <v>39</v>
      </c>
      <c r="F39" s="12">
        <v>2336904</v>
      </c>
      <c r="G39" s="12">
        <v>1396</v>
      </c>
      <c r="H39" s="12">
        <v>1395</v>
      </c>
      <c r="I39" s="20">
        <v>1395</v>
      </c>
      <c r="J39" s="20">
        <v>1395</v>
      </c>
      <c r="K39" s="6">
        <v>2</v>
      </c>
      <c r="N39" s="18"/>
    </row>
    <row r="40" spans="2:11" ht="22.5">
      <c r="B40" s="6">
        <v>1216090</v>
      </c>
      <c r="C40" s="6">
        <v>6090</v>
      </c>
      <c r="D40" s="9" t="s">
        <v>38</v>
      </c>
      <c r="E40" s="6" t="s">
        <v>40</v>
      </c>
      <c r="F40" s="12">
        <v>0</v>
      </c>
      <c r="G40" s="12">
        <v>0</v>
      </c>
      <c r="H40" s="12">
        <v>0</v>
      </c>
      <c r="I40" s="20">
        <v>0</v>
      </c>
      <c r="J40" s="20">
        <v>0</v>
      </c>
      <c r="K40" s="6">
        <v>2</v>
      </c>
    </row>
    <row r="41" spans="2:11" ht="25.5" customHeight="1">
      <c r="B41" s="6"/>
      <c r="C41" s="16" t="s">
        <v>1</v>
      </c>
      <c r="D41" s="6"/>
      <c r="E41" s="6"/>
      <c r="F41" s="19">
        <f>F37</f>
        <v>6437333</v>
      </c>
      <c r="G41" s="19">
        <f>G37</f>
        <v>5691133</v>
      </c>
      <c r="H41" s="19">
        <f>H37</f>
        <v>10806625</v>
      </c>
      <c r="I41" s="19">
        <f>I37</f>
        <v>7928</v>
      </c>
      <c r="J41" s="19">
        <f>J37</f>
        <v>7928</v>
      </c>
      <c r="K41" s="10"/>
    </row>
    <row r="42" ht="15.75">
      <c r="B42" s="1"/>
    </row>
    <row r="43" spans="2:8" ht="15.75">
      <c r="B43" s="1"/>
      <c r="H43" s="22"/>
    </row>
    <row r="44" spans="2:11" ht="15.75" customHeight="1">
      <c r="B44" s="24" t="s">
        <v>4</v>
      </c>
      <c r="C44" s="24"/>
      <c r="D44" s="24"/>
      <c r="E44" s="8"/>
      <c r="G44" s="33" t="s">
        <v>33</v>
      </c>
      <c r="H44" s="33"/>
      <c r="I44" s="33"/>
      <c r="J44" s="33"/>
      <c r="K44" s="33"/>
    </row>
    <row r="45" spans="2:11" ht="15.75" customHeight="1">
      <c r="B45" s="2"/>
      <c r="E45" s="3" t="s">
        <v>18</v>
      </c>
      <c r="G45" s="34" t="s">
        <v>19</v>
      </c>
      <c r="H45" s="34"/>
      <c r="I45" s="34"/>
      <c r="J45" s="34"/>
      <c r="K45" s="34"/>
    </row>
    <row r="46" spans="2:11" ht="15.75" customHeight="1">
      <c r="B46" s="24" t="s">
        <v>5</v>
      </c>
      <c r="C46" s="24"/>
      <c r="D46" s="24"/>
      <c r="E46" s="8"/>
      <c r="G46" s="33" t="s">
        <v>34</v>
      </c>
      <c r="H46" s="33"/>
      <c r="I46" s="33"/>
      <c r="J46" s="33"/>
      <c r="K46" s="33"/>
    </row>
    <row r="47" spans="2:11" ht="15" customHeight="1">
      <c r="B47" s="2"/>
      <c r="E47" s="3" t="s">
        <v>18</v>
      </c>
      <c r="G47" s="34" t="s">
        <v>19</v>
      </c>
      <c r="H47" s="34"/>
      <c r="I47" s="34"/>
      <c r="J47" s="34"/>
      <c r="K47" s="34"/>
    </row>
    <row r="51" ht="15">
      <c r="H51" s="21"/>
    </row>
  </sheetData>
  <sheetProtection/>
  <mergeCells count="29">
    <mergeCell ref="B21:E21"/>
    <mergeCell ref="B5:K5"/>
    <mergeCell ref="B13:E13"/>
    <mergeCell ref="B14:E14"/>
    <mergeCell ref="B7:E7"/>
    <mergeCell ref="F6:G6"/>
    <mergeCell ref="J7:K7"/>
    <mergeCell ref="B19:E19"/>
    <mergeCell ref="B20:E20"/>
    <mergeCell ref="G46:K46"/>
    <mergeCell ref="G47:K47"/>
    <mergeCell ref="B46:D46"/>
    <mergeCell ref="G45:K45"/>
    <mergeCell ref="A10:K11"/>
    <mergeCell ref="A6:A7"/>
    <mergeCell ref="B44:D44"/>
    <mergeCell ref="G44:K44"/>
    <mergeCell ref="B16:E16"/>
    <mergeCell ref="B15:K15"/>
    <mergeCell ref="A23:K23"/>
    <mergeCell ref="H6:I6"/>
    <mergeCell ref="F7:G7"/>
    <mergeCell ref="A33:K33"/>
    <mergeCell ref="G9:K9"/>
    <mergeCell ref="H7:I7"/>
    <mergeCell ref="J6:K6"/>
    <mergeCell ref="B6:E6"/>
    <mergeCell ref="B17:K17"/>
    <mergeCell ref="B18:E1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90" r:id="rId1"/>
  <rowBreaks count="2" manualBreakCount="2">
    <brk id="22" max="10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Лозовая Наталья</cp:lastModifiedBy>
  <cp:lastPrinted>2021-12-24T12:48:41Z</cp:lastPrinted>
  <dcterms:created xsi:type="dcterms:W3CDTF">2018-08-27T10:26:00Z</dcterms:created>
  <dcterms:modified xsi:type="dcterms:W3CDTF">2022-01-11T12:32:27Z</dcterms:modified>
  <cp:category/>
  <cp:version/>
  <cp:contentType/>
  <cp:contentStatus/>
</cp:coreProperties>
</file>